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202300"/>
  <mc:AlternateContent xmlns:mc="http://schemas.openxmlformats.org/markup-compatibility/2006">
    <mc:Choice Requires="x15">
      <x15ac:absPath xmlns:x15ac="http://schemas.microsoft.com/office/spreadsheetml/2010/11/ac" url="C:\Users\r_nanasaki\Desktop\地域協働\★2025年度\シーズ集2025\2025年度版シーズ集最終\"/>
    </mc:Choice>
  </mc:AlternateContent>
  <xr:revisionPtr revIDLastSave="0" documentId="8_{A573B7BD-D844-443F-B4C6-B8EDD1B5EDFF}" xr6:coauthVersionLast="47" xr6:coauthVersionMax="47" xr10:uidLastSave="{00000000-0000-0000-0000-000000000000}"/>
  <bookViews>
    <workbookView xWindow="-28560" yWindow="1365" windowWidth="29040" windowHeight="15480" xr2:uid="{0A57B662-9F60-41F9-9D45-F7CD86AAE876}"/>
  </bookViews>
  <sheets>
    <sheet name="相談シート" sheetId="5" r:id="rId1"/>
    <sheet name="事務作業用" sheetId="3" r:id="rId2"/>
  </sheets>
  <definedNames>
    <definedName name="_xlnm.Print_Area" localSheetId="0">相談シート!$A$1:$I$43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3" l="1"/>
  <c r="J18" i="5" l="1"/>
  <c r="M2" i="3"/>
  <c r="L2" i="3"/>
  <c r="K2" i="3"/>
  <c r="J2" i="3"/>
  <c r="I2" i="3"/>
  <c r="K21" i="5"/>
  <c r="J21" i="5"/>
  <c r="H2" i="3" s="1"/>
  <c r="B2" i="3"/>
  <c r="J17" i="5"/>
  <c r="L17" i="5"/>
  <c r="M17" i="5"/>
  <c r="E2" i="3"/>
  <c r="D2" i="3"/>
  <c r="C2" i="3"/>
  <c r="I21" i="5" l="1"/>
  <c r="F2" i="3"/>
  <c r="G2" i="3"/>
</calcChain>
</file>

<file path=xl/sharedStrings.xml><?xml version="1.0" encoding="utf-8"?>
<sst xmlns="http://schemas.openxmlformats.org/spreadsheetml/2006/main" count="85" uniqueCount="84">
  <si>
    <t>送信先：</t>
    <rPh sb="0" eb="3">
      <t>ソウシンサキ</t>
    </rPh>
    <phoneticPr fontId="1"/>
  </si>
  <si>
    <t>北海道教育大学函館校地域協働推進センター</t>
  </si>
  <si>
    <t>TEL:</t>
    <phoneticPr fontId="1"/>
  </si>
  <si>
    <t xml:space="preserve"> 0138-44-4380</t>
    <phoneticPr fontId="1"/>
  </si>
  <si>
    <t>FAX:</t>
    <phoneticPr fontId="1"/>
  </si>
  <si>
    <t>hak-chiikicenter@j.hokkyodai.ac.jp</t>
    <phoneticPr fontId="1"/>
  </si>
  <si>
    <t>E-MAIL：</t>
    <phoneticPr fontId="1"/>
  </si>
  <si>
    <t>北海道教育大学函館校　地域協働推進センター長　殿</t>
  </si>
  <si>
    <t>提　出　日：</t>
    <phoneticPr fontId="1"/>
  </si>
  <si>
    <t>提出者氏名：</t>
    <phoneticPr fontId="1"/>
  </si>
  <si>
    <t>（職名）</t>
  </si>
  <si>
    <t>事業内容</t>
  </si>
  <si>
    <t>種類</t>
  </si>
  <si>
    <t>期間</t>
  </si>
  <si>
    <t>現状</t>
  </si>
  <si>
    <t>必要に応じて貴学との定期的・継続的な協議機会を設けることに協力します。</t>
  </si>
  <si>
    <t>必要に応じて貴学と協議し、学習プログラムの策定に協力します。</t>
  </si>
  <si>
    <t>学習プログラムの実施に際しては、貴学と協議の上、コスト（人的・経済的、現地との往復交通等）の一部を負担することに協力します。</t>
  </si>
  <si>
    <t>貴学の学生と協働する場合は、あくまでも大学の教育活動の一環として教育効果を与えることを期待するものであり、学生に対して業務の一部を安価に請け負わせるものではないことを理解します。</t>
  </si>
  <si>
    <t>特定の宗教・政治活動ではありません。</t>
  </si>
  <si>
    <t>公序良俗に反しない活動です。</t>
  </si>
  <si>
    <t>協働活動における研究成果は、貴学に帰属することを了承します。</t>
  </si>
  <si>
    <t>申込団体名称</t>
    <phoneticPr fontId="1"/>
  </si>
  <si>
    <t>課題の概要</t>
    <phoneticPr fontId="1"/>
  </si>
  <si>
    <t>期待される学生への教育効果</t>
    <phoneticPr fontId="1"/>
  </si>
  <si>
    <t>ご記入ありがとうございました。２週間程度で何らかのご回答をさせていただきます。</t>
  </si>
  <si>
    <t>※大学使用欄</t>
  </si>
  <si>
    <t>担当者：</t>
  </si>
  <si>
    <t>受付日：</t>
    <phoneticPr fontId="1"/>
  </si>
  <si>
    <t>　回答日：</t>
    <phoneticPr fontId="1"/>
  </si>
  <si>
    <t>希望教員</t>
    <rPh sb="0" eb="4">
      <t>キボウキョウイン</t>
    </rPh>
    <phoneticPr fontId="1"/>
  </si>
  <si>
    <t>依頼内容</t>
    <phoneticPr fontId="1"/>
  </si>
  <si>
    <t>貴学の教育方針（ディプロマ・ポリシー）に賛同します。https://www.hokkyodai.ac.jp/academics/policy.html</t>
    <phoneticPr fontId="1"/>
  </si>
  <si>
    <t>連絡先</t>
    <rPh sb="0" eb="3">
      <t>レンラクサキ</t>
    </rPh>
    <phoneticPr fontId="1"/>
  </si>
  <si>
    <r>
      <t>申込者の概要</t>
    </r>
    <r>
      <rPr>
        <sz val="10"/>
        <color rgb="FFFFFFFF"/>
        <rFont val="HGｺﾞｼｯｸM"/>
        <family val="3"/>
        <charset val="128"/>
      </rPr>
      <t>※青いセル部分をご記入ください。</t>
    </r>
    <phoneticPr fontId="1"/>
  </si>
  <si>
    <r>
      <t>地域協働・協力を求めたい内容</t>
    </r>
    <r>
      <rPr>
        <sz val="10"/>
        <color rgb="FFFFFFFF"/>
        <rFont val="HGｺﾞｼｯｸM"/>
        <family val="3"/>
        <charset val="128"/>
      </rPr>
      <t>※青いセル部分をご記入ください。</t>
    </r>
    <phoneticPr fontId="1"/>
  </si>
  <si>
    <t>参考：シーズ集　https://www.hokkyodai.ac.jp/info_area/hak/detail/288.html</t>
    <rPh sb="0" eb="2">
      <t>サンコウ</t>
    </rPh>
    <rPh sb="6" eb="7">
      <t>シュウ</t>
    </rPh>
    <phoneticPr fontId="1"/>
  </si>
  <si>
    <t>地 域 協 働 ・ 協 力 相 談 シ ー ト</t>
    <phoneticPr fontId="1"/>
  </si>
  <si>
    <t>確認事項（☑ をお付けください）</t>
  </si>
  <si>
    <t>研究</t>
  </si>
  <si>
    <t>講演</t>
  </si>
  <si>
    <t>助言</t>
  </si>
  <si>
    <r>
      <t>①</t>
    </r>
    <r>
      <rPr>
        <sz val="7"/>
        <color rgb="FF000000"/>
        <rFont val="HGｺﾞｼｯｸM"/>
        <family val="3"/>
        <charset val="128"/>
      </rPr>
      <t xml:space="preserve">  </t>
    </r>
    <r>
      <rPr>
        <sz val="10.5"/>
        <color rgb="FF000000"/>
        <rFont val="HGｺﾞｼｯｸM"/>
        <family val="3"/>
        <charset val="128"/>
      </rPr>
      <t>学生の参加：</t>
    </r>
  </si>
  <si>
    <t>[郵便番号]</t>
    <rPh sb="1" eb="5">
      <t>ユウビンバンゴウ</t>
    </rPh>
    <phoneticPr fontId="1"/>
  </si>
  <si>
    <t>[E-MAIL]</t>
  </si>
  <si>
    <t>[第1希望]</t>
    <rPh sb="1" eb="2">
      <t>ダイ</t>
    </rPh>
    <rPh sb="3" eb="5">
      <t>キボウ</t>
    </rPh>
    <phoneticPr fontId="1"/>
  </si>
  <si>
    <t>[第2希望]</t>
    <rPh sb="1" eb="2">
      <t>ダイ</t>
    </rPh>
    <rPh sb="3" eb="5">
      <t>キボウ</t>
    </rPh>
    <phoneticPr fontId="1"/>
  </si>
  <si>
    <t>依頼・
相談日時</t>
    <rPh sb="0" eb="2">
      <t>イライ</t>
    </rPh>
    <rPh sb="4" eb="6">
      <t>ソウダン</t>
    </rPh>
    <rPh sb="6" eb="8">
      <t>ニチジ</t>
    </rPh>
    <phoneticPr fontId="1"/>
  </si>
  <si>
    <t>[種別]</t>
    <phoneticPr fontId="1"/>
  </si>
  <si>
    <t>[代表者]</t>
    <phoneticPr fontId="1"/>
  </si>
  <si>
    <t>[担当者]</t>
    <phoneticPr fontId="1"/>
  </si>
  <si>
    <t>種類</t>
    <rPh sb="0" eb="2">
      <t>シュルイ</t>
    </rPh>
    <phoneticPr fontId="1"/>
  </si>
  <si>
    <t>調査</t>
    <phoneticPr fontId="1"/>
  </si>
  <si>
    <t>①学生の参加</t>
    <phoneticPr fontId="1"/>
  </si>
  <si>
    <t>②学生への謝金の有無</t>
    <phoneticPr fontId="1"/>
  </si>
  <si>
    <t>③現地までの交通</t>
    <phoneticPr fontId="1"/>
  </si>
  <si>
    <t>人程度　</t>
    <rPh sb="0" eb="3">
      <t>ニンテイド</t>
    </rPh>
    <phoneticPr fontId="1"/>
  </si>
  <si>
    <t>[要]</t>
    <rPh sb="1" eb="2">
      <t>ヨウ</t>
    </rPh>
    <phoneticPr fontId="1"/>
  </si>
  <si>
    <t>[不要]</t>
    <rPh sb="1" eb="3">
      <t>フヨウ</t>
    </rPh>
    <phoneticPr fontId="1"/>
  </si>
  <si>
    <t>[有]</t>
    <rPh sb="1" eb="2">
      <t>アリ</t>
    </rPh>
    <phoneticPr fontId="1"/>
  </si>
  <si>
    <t>[無]</t>
    <rPh sb="1" eb="2">
      <t>ナシ</t>
    </rPh>
    <phoneticPr fontId="1"/>
  </si>
  <si>
    <t>[送迎有]</t>
    <rPh sb="1" eb="4">
      <t>ソウゲイアリ</t>
    </rPh>
    <phoneticPr fontId="1"/>
  </si>
  <si>
    <t>[自力移動]</t>
    <rPh sb="1" eb="5">
      <t>ジリキイドウ</t>
    </rPh>
    <phoneticPr fontId="1"/>
  </si>
  <si>
    <t>[申込団体名称]</t>
    <phoneticPr fontId="1"/>
  </si>
  <si>
    <t>（職名）</t>
    <phoneticPr fontId="1"/>
  </si>
  <si>
    <t>[住所]</t>
    <rPh sb="1" eb="3">
      <t>ジュウショ</t>
    </rPh>
    <phoneticPr fontId="1"/>
  </si>
  <si>
    <t>[FAX]</t>
    <phoneticPr fontId="1"/>
  </si>
  <si>
    <t>事業内容</t>
    <phoneticPr fontId="1"/>
  </si>
  <si>
    <t>期間</t>
    <phoneticPr fontId="1"/>
  </si>
  <si>
    <t>課題の概要</t>
    <phoneticPr fontId="1"/>
  </si>
  <si>
    <t>現状</t>
    <phoneticPr fontId="1"/>
  </si>
  <si>
    <t>依頼内容</t>
    <phoneticPr fontId="1"/>
  </si>
  <si>
    <t>期待される学生への教育効果</t>
    <phoneticPr fontId="1"/>
  </si>
  <si>
    <t>～</t>
    <phoneticPr fontId="1"/>
  </si>
  <si>
    <t>学生との
協働・協力</t>
    <rPh sb="0" eb="2">
      <t>ガクセイ</t>
    </rPh>
    <rPh sb="5" eb="7">
      <t>キョウドウ</t>
    </rPh>
    <rPh sb="8" eb="10">
      <t>キョウリョク</t>
    </rPh>
    <phoneticPr fontId="1"/>
  </si>
  <si>
    <t>円程度</t>
    <rPh sb="0" eb="1">
      <t>エン</t>
    </rPh>
    <rPh sb="1" eb="3">
      <t>テイド</t>
    </rPh>
    <phoneticPr fontId="1"/>
  </si>
  <si>
    <t>1人あたり</t>
    <phoneticPr fontId="1"/>
  </si>
  <si>
    <t>手段</t>
    <rPh sb="0" eb="2">
      <t>シュダン</t>
    </rPh>
    <phoneticPr fontId="1"/>
  </si>
  <si>
    <t>希望教員
※決まっていれば教員名</t>
    <rPh sb="0" eb="4">
      <t>キボウキョウイン</t>
    </rPh>
    <phoneticPr fontId="1"/>
  </si>
  <si>
    <t>[TEL]</t>
    <phoneticPr fontId="1"/>
  </si>
  <si>
    <t>その他:</t>
    <rPh sb="2" eb="3">
      <t>タ</t>
    </rPh>
    <phoneticPr fontId="1"/>
  </si>
  <si>
    <t xml:space="preserve"> 0138-44-4217</t>
    <phoneticPr fontId="1"/>
  </si>
  <si>
    <t>□</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</si>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</sst>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約&quot;0&quot;か&quot;&quot;月&quot;"/>
    <numFmt numFmtId="177" formatCode="\(0"/>
    <numFmt numFmtId="178" formatCode="&quot;（&quot;General"/>
  </numFmts>
  <fonts count="16" x14ac:knownFonts="1">
    <font>
      <sz val="11"/>
      <color theme="1"/>
      <name val="游ゴシック"/>
      <family val="2"/>
      <charset val="128"/>
      <scheme val="minor"/>
    </font>
    <font>
      <sz val="6"/>
      <name val="游ゴシック"/>
      <family val="2"/>
      <charset val="128"/>
      <scheme val="minor"/>
    </font>
    <font>
      <sz val="10.5"/>
      <color theme="1"/>
      <name val="HGｺﾞｼｯｸM"/>
      <family val="3"/>
      <charset val="128"/>
    </font>
    <font>
      <u/>
      <sz val="11"/>
      <color theme="10"/>
      <name val="游ゴシック"/>
      <family val="2"/>
      <charset val="128"/>
      <scheme val="minor"/>
    </font>
    <font>
      <sz val="14"/>
      <color rgb="FFFFFFFF"/>
      <name val="HGｺﾞｼｯｸM"/>
      <family val="3"/>
      <charset val="128"/>
    </font>
    <font>
      <sz val="12"/>
      <color theme="1"/>
      <name val="HGｺﾞｼｯｸM"/>
      <family val="3"/>
      <charset val="128"/>
    </font>
    <font>
      <sz val="10"/>
      <color theme="1"/>
      <name val="HGｺﾞｼｯｸM"/>
      <family val="3"/>
      <charset val="128"/>
    </font>
    <font>
      <sz val="10"/>
      <color rgb="FFFFFFFF"/>
      <name val="HGｺﾞｼｯｸM"/>
      <family val="3"/>
      <charset val="128"/>
    </font>
    <font>
      <sz val="11"/>
      <color theme="1"/>
      <name val="HGｺﾞｼｯｸM"/>
      <family val="3"/>
      <charset val="128"/>
    </font>
    <font>
      <u/>
      <sz val="11"/>
      <color theme="10"/>
      <name val="HGｺﾞｼｯｸM"/>
      <family val="3"/>
      <charset val="128"/>
    </font>
    <font>
      <sz val="28"/>
      <color theme="1"/>
      <name val="HGｺﾞｼｯｸM"/>
      <family val="3"/>
      <charset val="128"/>
    </font>
    <font>
      <sz val="10.5"/>
      <color rgb="FF000000"/>
      <name val="HGｺﾞｼｯｸM"/>
      <family val="3"/>
      <charset val="128"/>
    </font>
    <font>
      <sz val="7"/>
      <color rgb="FF000000"/>
      <name val="HGｺﾞｼｯｸM"/>
      <family val="3"/>
      <charset val="128"/>
    </font>
    <font>
      <sz val="10.5"/>
      <name val="HGｺﾞｼｯｸM"/>
      <family val="3"/>
      <charset val="128"/>
    </font>
    <font>
      <sz val="16"/>
      <color theme="1"/>
      <name val="HGｺﾞｼｯｸM"/>
      <family val="3"/>
      <charset val="128"/>
    </font>
    <font>
      <sz val="16"/>
      <color theme="1"/>
      <name val="Segoe UI Symbol"/>
      <family val="3"/>
    </font>
  </fonts>
  <fills count="4">
    <fill>
      <patternFill patternType="none"/>
    </fill>
    <fill>
      <patternFill patternType="gray125"/>
    </fill>
    <fill>
      <patternFill patternType="solid">
        <fgColor rgb="FF262626"/>
        <bgColor indexed="64"/>
      </patternFill>
    </fill>
    <fill>
      <patternFill patternType="solid">
        <fgColor theme="3" tint="0.89999084444715716"/>
        <bgColor indexed="64"/>
      </patternFill>
    </fill>
  </fills>
  <borders count="6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medium">
        <color indexed="64"/>
      </top>
      <bottom style="hair">
        <color indexed="64"/>
      </bottom>
      <diagonal/>
    </border>
    <border>
      <left/>
      <right style="thin">
        <color indexed="64"/>
      </right>
      <top style="medium">
        <color indexed="64"/>
      </top>
      <bottom style="hair">
        <color indexed="64"/>
      </bottom>
      <diagonal/>
    </border>
    <border>
      <left style="medium">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medium">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style="medium">
        <color indexed="64"/>
      </left>
      <right/>
      <top style="thin">
        <color indexed="64"/>
      </top>
      <bottom/>
      <diagonal/>
    </border>
    <border>
      <left style="medium">
        <color indexed="64"/>
      </left>
      <right/>
      <top/>
      <bottom/>
      <diagonal/>
    </border>
    <border>
      <left/>
      <right/>
      <top style="hair">
        <color indexed="64"/>
      </top>
      <bottom style="medium">
        <color indexed="64"/>
      </bottom>
      <diagonal/>
    </border>
    <border>
      <left/>
      <right style="medium">
        <color indexed="64"/>
      </right>
      <top/>
      <bottom style="thin">
        <color indexed="64"/>
      </bottom>
      <diagonal/>
    </border>
    <border>
      <left/>
      <right/>
      <top style="medium">
        <color indexed="64"/>
      </top>
      <bottom style="hair">
        <color indexed="64"/>
      </bottom>
      <diagonal/>
    </border>
    <border>
      <left/>
      <right/>
      <top/>
      <bottom style="medium">
        <color indexed="64"/>
      </bottom>
      <diagonal/>
    </border>
    <border>
      <left/>
      <right/>
      <top style="hair">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bottom style="medium">
        <color indexed="64"/>
      </bottom>
      <diagonal/>
    </border>
    <border>
      <left/>
      <right style="hair">
        <color indexed="64"/>
      </right>
      <top/>
      <bottom style="thin">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style="hair">
        <color indexed="64"/>
      </bottom>
      <diagonal/>
    </border>
    <border>
      <left style="thin">
        <color indexed="64"/>
      </left>
      <right/>
      <top style="medium">
        <color indexed="64"/>
      </top>
      <bottom/>
      <diagonal/>
    </border>
    <border>
      <left/>
      <right style="hair">
        <color indexed="64"/>
      </right>
      <top style="thin">
        <color indexed="64"/>
      </top>
      <bottom style="thin">
        <color indexed="64"/>
      </bottom>
      <diagonal/>
    </border>
    <border>
      <left style="hair">
        <color indexed="64"/>
      </left>
      <right/>
      <top style="medium">
        <color indexed="64"/>
      </top>
      <bottom style="thin">
        <color indexed="64"/>
      </bottom>
      <diagonal/>
    </border>
    <border>
      <left style="hair">
        <color indexed="64"/>
      </left>
      <right/>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medium">
        <color indexed="64"/>
      </bottom>
      <diagonal/>
    </border>
    <border>
      <left style="medium">
        <color indexed="64"/>
      </left>
      <right style="medium">
        <color indexed="64"/>
      </right>
      <top style="hair">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top style="thin">
        <color indexed="64"/>
      </top>
      <bottom style="medium">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132">
    <xf numFmtId="0" fontId="0" fillId="0" borderId="0" xfId="0">
      <alignment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lignment vertical="center"/>
    </xf>
    <xf numFmtId="0" fontId="5" fillId="0" borderId="0" xfId="0" applyFont="1">
      <alignment vertical="center"/>
    </xf>
    <xf numFmtId="0" fontId="2" fillId="0" borderId="16" xfId="0" applyFont="1" applyBorder="1" applyAlignment="1">
      <alignment horizontal="right" vertical="center" indent="1"/>
    </xf>
    <xf numFmtId="0" fontId="8" fillId="0" borderId="0" xfId="0" applyFont="1">
      <alignment vertical="center"/>
    </xf>
    <xf numFmtId="0" fontId="8" fillId="0" borderId="0" xfId="0" applyFont="1" applyAlignment="1">
      <alignment horizontal="right" vertical="center"/>
    </xf>
    <xf numFmtId="0" fontId="8" fillId="0" borderId="16" xfId="0" applyFont="1" applyBorder="1">
      <alignment vertical="center"/>
    </xf>
    <xf numFmtId="0" fontId="9" fillId="0" borderId="0" xfId="1" applyFont="1" applyAlignment="1">
      <alignment horizontal="left" vertical="center"/>
    </xf>
    <xf numFmtId="0" fontId="2" fillId="0" borderId="26" xfId="0" applyFont="1" applyBorder="1" applyAlignment="1">
      <alignment vertical="center" wrapText="1"/>
    </xf>
    <xf numFmtId="0" fontId="2" fillId="0" borderId="10"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14" xfId="0" applyFont="1" applyFill="1" applyBorder="1" applyAlignment="1">
      <alignment vertical="center" wrapText="1"/>
    </xf>
    <xf numFmtId="0" fontId="2" fillId="0" borderId="21" xfId="0" applyFont="1" applyBorder="1" applyAlignment="1">
      <alignment horizontal="center" vertical="center" wrapText="1"/>
    </xf>
    <xf numFmtId="0" fontId="2" fillId="3" borderId="33" xfId="0" applyFont="1" applyFill="1" applyBorder="1" applyAlignment="1">
      <alignment vertical="center" wrapText="1"/>
    </xf>
    <xf numFmtId="0" fontId="2" fillId="3" borderId="34" xfId="0" applyFont="1" applyFill="1" applyBorder="1" applyAlignment="1">
      <alignment vertical="center" wrapText="1"/>
    </xf>
    <xf numFmtId="0" fontId="2" fillId="0" borderId="42" xfId="0" applyFont="1" applyBorder="1" applyAlignment="1">
      <alignment horizontal="center" vertical="center" wrapText="1"/>
    </xf>
    <xf numFmtId="0" fontId="2" fillId="0" borderId="31" xfId="0" applyFont="1" applyBorder="1" applyAlignment="1">
      <alignment vertical="center" wrapText="1"/>
    </xf>
    <xf numFmtId="0" fontId="2" fillId="0" borderId="43" xfId="0" applyFont="1" applyBorder="1" applyAlignment="1">
      <alignment vertical="center" wrapText="1"/>
    </xf>
    <xf numFmtId="0" fontId="2" fillId="0" borderId="38" xfId="0" applyFont="1" applyBorder="1" applyAlignment="1">
      <alignment vertical="center" wrapText="1"/>
    </xf>
    <xf numFmtId="0" fontId="0" fillId="0" borderId="0" xfId="0" applyAlignment="1">
      <alignment vertical="center" wrapText="1"/>
    </xf>
    <xf numFmtId="0" fontId="11" fillId="0" borderId="35" xfId="0" applyFont="1" applyBorder="1" applyAlignment="1">
      <alignment vertical="center" wrapText="1"/>
    </xf>
    <xf numFmtId="0" fontId="2" fillId="0" borderId="11" xfId="0" applyFont="1" applyBorder="1" applyAlignment="1">
      <alignment vertical="center" wrapText="1"/>
    </xf>
    <xf numFmtId="0" fontId="2" fillId="3" borderId="48" xfId="0" applyFont="1" applyFill="1" applyBorder="1" applyAlignment="1">
      <alignment vertical="center" wrapText="1"/>
    </xf>
    <xf numFmtId="0" fontId="2" fillId="3" borderId="13" xfId="0" applyFont="1" applyFill="1" applyBorder="1" applyAlignment="1">
      <alignment vertical="center" wrapText="1"/>
    </xf>
    <xf numFmtId="0" fontId="2" fillId="0" borderId="14" xfId="0" applyFont="1" applyBorder="1" applyAlignment="1">
      <alignment vertical="center" wrapText="1"/>
    </xf>
    <xf numFmtId="0" fontId="8" fillId="3" borderId="40" xfId="0" applyFont="1" applyFill="1" applyBorder="1">
      <alignment vertical="center"/>
      <extLst>
        <ext xmlns:xfpb="http://schemas.microsoft.com/office/spreadsheetml/2022/featurepropertybag" uri="{C7286773-470A-42A8-94C5-96B5CB345126}">
          <xfpb:xfComplement i="0"/>
        </ext>
      </extLst>
    </xf>
    <xf numFmtId="0" fontId="8" fillId="3" borderId="41" xfId="0" applyFont="1" applyFill="1" applyBorder="1">
      <alignment vertical="center"/>
      <extLst>
        <ext xmlns:xfpb="http://schemas.microsoft.com/office/spreadsheetml/2022/featurepropertybag" uri="{C7286773-470A-42A8-94C5-96B5CB345126}">
          <xfpb:xfComplement i="0"/>
        </ext>
      </extLst>
    </xf>
    <xf numFmtId="0" fontId="2" fillId="0" borderId="49" xfId="0" applyFont="1" applyBorder="1" applyAlignment="1">
      <alignment horizontal="center" vertical="center" wrapText="1"/>
    </xf>
    <xf numFmtId="0" fontId="2" fillId="0" borderId="20" xfId="0" applyFont="1" applyBorder="1" applyAlignment="1">
      <alignment vertical="center" wrapText="1"/>
    </xf>
    <xf numFmtId="0" fontId="2" fillId="0" borderId="22" xfId="0" applyFont="1" applyBorder="1" applyAlignment="1">
      <alignment horizontal="justify" vertical="center" wrapText="1"/>
    </xf>
    <xf numFmtId="0" fontId="2" fillId="0" borderId="50" xfId="0" applyFont="1" applyBorder="1" applyAlignment="1">
      <alignment horizontal="distributed" vertical="center" wrapText="1"/>
    </xf>
    <xf numFmtId="0" fontId="2" fillId="0" borderId="52" xfId="0" applyFont="1" applyBorder="1" applyAlignment="1">
      <alignment horizontal="distributed" vertical="center" wrapText="1"/>
    </xf>
    <xf numFmtId="0" fontId="2" fillId="0" borderId="51" xfId="0" applyFont="1" applyBorder="1" applyAlignment="1">
      <alignment horizontal="distributed" vertical="center" wrapText="1"/>
    </xf>
    <xf numFmtId="0" fontId="2" fillId="0" borderId="53" xfId="0" applyFont="1" applyBorder="1" applyAlignment="1">
      <alignment horizontal="distributed" vertical="center" wrapText="1"/>
    </xf>
    <xf numFmtId="14" fontId="2" fillId="0" borderId="36" xfId="0" applyNumberFormat="1" applyFont="1" applyBorder="1" applyAlignment="1">
      <alignment horizontal="center" vertical="center" wrapText="1"/>
    </xf>
    <xf numFmtId="0" fontId="2" fillId="0" borderId="20" xfId="0" applyFont="1" applyBorder="1" applyAlignment="1">
      <alignment horizontal="distributed" vertical="center" wrapText="1"/>
    </xf>
    <xf numFmtId="0" fontId="8" fillId="3" borderId="37" xfId="0" applyFont="1" applyFill="1" applyBorder="1">
      <alignment vertical="center"/>
      <extLst>
        <ext xmlns:xfpb="http://schemas.microsoft.com/office/spreadsheetml/2022/featurepropertybag" uri="{C7286773-470A-42A8-94C5-96B5CB345126}">
          <xfpb:xfComplement i="0"/>
        </ext>
      </extLst>
    </xf>
    <xf numFmtId="176" fontId="13" fillId="0" borderId="35" xfId="0" applyNumberFormat="1" applyFont="1" applyBorder="1" applyAlignment="1">
      <alignment horizontal="right" vertical="center" wrapText="1"/>
    </xf>
    <xf numFmtId="0" fontId="2" fillId="0" borderId="40" xfId="0" applyFont="1" applyBorder="1" applyAlignment="1">
      <alignment vertical="center" wrapText="1"/>
    </xf>
    <xf numFmtId="0" fontId="2" fillId="0" borderId="61" xfId="0" applyFont="1" applyBorder="1" applyAlignment="1">
      <alignment vertical="center" wrapText="1"/>
    </xf>
    <xf numFmtId="0" fontId="2" fillId="0" borderId="62" xfId="0" applyFont="1" applyBorder="1" applyAlignment="1">
      <alignment vertical="center" wrapText="1"/>
    </xf>
    <xf numFmtId="0" fontId="2" fillId="0" borderId="13" xfId="0" applyFont="1" applyBorder="1" applyAlignment="1">
      <alignment vertical="center" wrapText="1"/>
    </xf>
    <xf numFmtId="0" fontId="2" fillId="3" borderId="59" xfId="0" applyFont="1" applyFill="1" applyBorder="1" applyAlignment="1">
      <alignment vertical="center" wrapText="1"/>
    </xf>
    <xf numFmtId="177" fontId="2" fillId="3" borderId="59" xfId="0" applyNumberFormat="1" applyFont="1" applyFill="1" applyBorder="1" applyAlignment="1">
      <alignment vertical="center" wrapText="1"/>
    </xf>
    <xf numFmtId="178" fontId="2" fillId="3" borderId="54" xfId="0" applyNumberFormat="1" applyFont="1" applyFill="1" applyBorder="1" applyAlignment="1">
      <alignment vertical="center" wrapText="1"/>
    </xf>
    <xf numFmtId="0" fontId="2" fillId="3" borderId="24" xfId="0" applyFont="1" applyFill="1" applyBorder="1" applyAlignment="1">
      <alignment vertical="center" wrapText="1"/>
    </xf>
    <xf numFmtId="0" fontId="2" fillId="0" borderId="39" xfId="0" applyFont="1" applyBorder="1" applyAlignment="1">
      <alignment horizontal="distributed" vertical="center" wrapText="1"/>
    </xf>
    <xf numFmtId="0" fontId="2" fillId="0" borderId="18" xfId="0" applyFont="1" applyBorder="1" applyAlignment="1">
      <alignment horizontal="distributed" vertical="center" wrapText="1"/>
    </xf>
    <xf numFmtId="0" fontId="2" fillId="0" borderId="64" xfId="0" applyFont="1" applyBorder="1" applyAlignment="1">
      <alignment horizontal="distributed" vertical="center" wrapText="1"/>
    </xf>
    <xf numFmtId="0" fontId="2" fillId="0" borderId="16" xfId="0" applyFont="1" applyBorder="1" applyAlignment="1">
      <alignment horizontal="distributed" vertical="center" wrapText="1"/>
    </xf>
    <xf numFmtId="0" fontId="2" fillId="3" borderId="65" xfId="0" applyFont="1" applyFill="1" applyBorder="1" applyAlignment="1">
      <alignment vertical="center" wrapText="1"/>
    </xf>
    <xf numFmtId="178" fontId="2" fillId="0" borderId="60" xfId="0" applyNumberFormat="1" applyFont="1" applyBorder="1" applyAlignment="1">
      <alignment vertical="center" wrapText="1"/>
    </xf>
    <xf numFmtId="0" fontId="2" fillId="0" borderId="41" xfId="0" applyFont="1" applyBorder="1" applyAlignment="1">
      <alignment vertical="center" wrapText="1"/>
    </xf>
    <xf numFmtId="0" fontId="8" fillId="3" borderId="0" xfId="0" applyFont="1" applyFill="1">
      <alignment vertical="center"/>
    </xf>
    <xf numFmtId="177" fontId="2" fillId="0" borderId="62" xfId="0" applyNumberFormat="1" applyFont="1" applyBorder="1" applyAlignment="1">
      <alignment horizontal="right" vertical="center" wrapText="1"/>
    </xf>
    <xf numFmtId="0" fontId="2" fillId="0" borderId="66" xfId="0" applyFont="1" applyBorder="1" applyAlignment="1">
      <alignment horizontal="right" vertical="center" wrapText="1"/>
    </xf>
    <xf numFmtId="0" fontId="14" fillId="0" borderId="0" xfId="0" applyFont="1">
      <alignment vertical="center"/>
    </xf>
    <xf numFmtId="0" fontId="15" fillId="0" borderId="0" xfId="0" applyFont="1">
      <alignment vertical="center"/>
    </xf>
    <xf numFmtId="0" fontId="8" fillId="3" borderId="32" xfId="0" applyFont="1" applyFill="1" applyBorder="1">
      <alignment vertical="center"/>
      <extLst>
        <ext xmlns:xfpb="http://schemas.microsoft.com/office/spreadsheetml/2022/featurepropertybag" uri="{C7286773-470A-42A8-94C5-96B5CB345126}">
          <xfpb:xfComplement i="0"/>
        </ext>
      </extLst>
    </xf>
    <xf numFmtId="0" fontId="2" fillId="0" borderId="12" xfId="0" applyFont="1" applyBorder="1" applyAlignment="1">
      <alignment horizontal="left" vertical="center" wrapText="1" indent="2"/>
    </xf>
    <xf numFmtId="0" fontId="2" fillId="0" borderId="59" xfId="0" applyFont="1" applyBorder="1" applyAlignment="1">
      <alignment horizontal="left" vertical="center" wrapText="1" indent="2"/>
    </xf>
    <xf numFmtId="0" fontId="2" fillId="0" borderId="5" xfId="0" applyFont="1" applyBorder="1" applyAlignment="1">
      <alignment horizontal="distributed" vertical="center" wrapText="1"/>
    </xf>
    <xf numFmtId="0" fontId="2" fillId="0" borderId="51" xfId="0" applyFont="1" applyBorder="1" applyAlignment="1">
      <alignment horizontal="distributed" vertical="center" wrapText="1"/>
    </xf>
    <xf numFmtId="0" fontId="2" fillId="0" borderId="53" xfId="0" applyFont="1" applyBorder="1" applyAlignment="1">
      <alignment horizontal="distributed" vertical="center" wrapText="1"/>
    </xf>
    <xf numFmtId="0" fontId="2" fillId="0" borderId="32" xfId="0" applyFont="1" applyBorder="1" applyAlignment="1">
      <alignment horizontal="left" vertical="center" wrapText="1" indent="2"/>
    </xf>
    <xf numFmtId="0" fontId="2" fillId="0" borderId="63" xfId="0" applyFont="1" applyBorder="1" applyAlignment="1">
      <alignment horizontal="left" vertical="center" wrapText="1" indent="2"/>
    </xf>
    <xf numFmtId="0" fontId="2" fillId="3" borderId="24" xfId="0" applyFont="1" applyFill="1" applyBorder="1" applyAlignment="1">
      <alignment horizontal="center" vertical="center" wrapText="1"/>
    </xf>
    <xf numFmtId="0" fontId="2" fillId="3" borderId="6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55" xfId="0" applyFont="1" applyFill="1" applyBorder="1" applyAlignment="1">
      <alignment horizontal="center" vertical="center" wrapText="1"/>
    </xf>
    <xf numFmtId="0" fontId="2" fillId="3" borderId="44" xfId="0" applyFont="1" applyFill="1" applyBorder="1" applyAlignment="1">
      <alignment horizontal="center" vertical="center" wrapText="1"/>
    </xf>
    <xf numFmtId="0" fontId="2" fillId="3" borderId="56" xfId="0" applyFont="1" applyFill="1" applyBorder="1" applyAlignment="1">
      <alignment horizontal="center" vertical="center" wrapText="1"/>
    </xf>
    <xf numFmtId="0" fontId="2" fillId="3" borderId="57" xfId="0" applyFont="1" applyFill="1" applyBorder="1" applyAlignment="1">
      <alignment horizontal="center" vertical="center" wrapText="1"/>
    </xf>
    <xf numFmtId="0" fontId="2" fillId="3" borderId="46" xfId="0" applyFont="1" applyFill="1" applyBorder="1" applyAlignment="1">
      <alignment horizontal="center" vertical="center" wrapText="1"/>
    </xf>
    <xf numFmtId="0" fontId="2" fillId="3" borderId="30" xfId="0" applyFont="1" applyFill="1" applyBorder="1" applyAlignment="1">
      <alignment horizontal="center" vertical="center" wrapText="1"/>
    </xf>
    <xf numFmtId="0" fontId="2" fillId="0" borderId="44" xfId="0" applyFont="1" applyBorder="1" applyAlignment="1">
      <alignment horizontal="distributed" vertical="center" wrapText="1"/>
    </xf>
    <xf numFmtId="0" fontId="2" fillId="0" borderId="8" xfId="0" applyFont="1" applyBorder="1" applyAlignment="1">
      <alignment vertical="center" wrapText="1"/>
    </xf>
    <xf numFmtId="0" fontId="2" fillId="0" borderId="15" xfId="0" applyFont="1" applyBorder="1" applyAlignment="1">
      <alignment vertical="center" wrapText="1"/>
    </xf>
    <xf numFmtId="0" fontId="2" fillId="0" borderId="9" xfId="0" applyFont="1" applyBorder="1" applyAlignment="1">
      <alignment vertical="center" wrapText="1"/>
    </xf>
    <xf numFmtId="0" fontId="8" fillId="3" borderId="58"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31" xfId="0" applyFont="1" applyFill="1" applyBorder="1" applyAlignment="1">
      <alignment horizontal="center" vertical="center"/>
    </xf>
    <xf numFmtId="14" fontId="2" fillId="3" borderId="29" xfId="0" applyNumberFormat="1" applyFont="1" applyFill="1" applyBorder="1" applyAlignment="1">
      <alignment horizontal="center" vertical="center" wrapText="1"/>
    </xf>
    <xf numFmtId="14" fontId="2" fillId="3" borderId="46" xfId="0" applyNumberFormat="1"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9" fillId="3" borderId="47" xfId="1" applyFont="1" applyFill="1" applyBorder="1" applyAlignment="1">
      <alignment horizontal="center" vertical="center" wrapText="1"/>
    </xf>
    <xf numFmtId="0" fontId="9" fillId="3" borderId="4" xfId="1"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10" fillId="0" borderId="0" xfId="0" applyFont="1" applyAlignment="1">
      <alignment horizontal="center" vertical="center"/>
    </xf>
    <xf numFmtId="0" fontId="4" fillId="2" borderId="5" xfId="0" applyFont="1" applyFill="1" applyBorder="1" applyAlignment="1">
      <alignment vertical="center" wrapText="1"/>
    </xf>
    <xf numFmtId="0" fontId="4" fillId="2" borderId="7" xfId="0" applyFont="1" applyFill="1" applyBorder="1" applyAlignment="1">
      <alignment vertical="center" wrapText="1"/>
    </xf>
    <xf numFmtId="0" fontId="4" fillId="2" borderId="6" xfId="0" applyFont="1" applyFill="1" applyBorder="1" applyAlignment="1">
      <alignment vertical="center" wrapText="1"/>
    </xf>
    <xf numFmtId="0" fontId="2" fillId="0" borderId="49" xfId="0" applyFont="1" applyBorder="1" applyAlignment="1">
      <alignment horizontal="distributed" vertical="center" wrapText="1"/>
    </xf>
    <xf numFmtId="0" fontId="2" fillId="3" borderId="2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2" fillId="3" borderId="45" xfId="0" applyFont="1" applyFill="1" applyBorder="1" applyAlignment="1">
      <alignment horizontal="center" vertical="center" wrapText="1"/>
    </xf>
    <xf numFmtId="0" fontId="2" fillId="0" borderId="49" xfId="0" applyFont="1" applyBorder="1" applyAlignment="1">
      <alignment horizontal="center" vertical="center" wrapText="1"/>
    </xf>
    <xf numFmtId="0" fontId="2" fillId="0" borderId="53" xfId="0" applyFont="1" applyBorder="1" applyAlignment="1">
      <alignment horizontal="center" vertical="center" wrapText="1"/>
    </xf>
    <xf numFmtId="0" fontId="2" fillId="3" borderId="19"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6" fillId="0" borderId="23" xfId="0" applyFont="1" applyBorder="1" applyAlignment="1">
      <alignment horizontal="left" vertical="center" wrapText="1"/>
    </xf>
    <xf numFmtId="0" fontId="6" fillId="0" borderId="24" xfId="0" applyFont="1" applyBorder="1" applyAlignment="1">
      <alignment horizontal="left" vertical="center" wrapText="1"/>
    </xf>
    <xf numFmtId="0" fontId="6" fillId="0" borderId="25" xfId="0" applyFont="1" applyBorder="1" applyAlignment="1">
      <alignment horizontal="left" vertical="center" wrapText="1"/>
    </xf>
    <xf numFmtId="0" fontId="6" fillId="0" borderId="19"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2" xfId="0" applyFont="1" applyFill="1" applyBorder="1" applyAlignment="1">
      <alignment vertical="center" wrapText="1"/>
    </xf>
    <xf numFmtId="0" fontId="4" fillId="2" borderId="13" xfId="0" applyFont="1" applyFill="1" applyBorder="1" applyAlignment="1">
      <alignment vertical="center" wrapText="1"/>
    </xf>
    <xf numFmtId="0" fontId="4" fillId="2" borderId="14" xfId="0" applyFont="1" applyFill="1" applyBorder="1" applyAlignment="1">
      <alignment vertical="center" wrapText="1"/>
    </xf>
    <xf numFmtId="0" fontId="2" fillId="0" borderId="8" xfId="0" applyFont="1" applyBorder="1" applyAlignment="1">
      <alignment horizontal="left" vertical="center" wrapText="1" indent="2"/>
    </xf>
    <xf numFmtId="0" fontId="2" fillId="0" borderId="15" xfId="0" applyFont="1" applyBorder="1" applyAlignment="1">
      <alignment horizontal="left" vertical="center" wrapText="1" indent="2"/>
    </xf>
    <xf numFmtId="0" fontId="2" fillId="0" borderId="43" xfId="0" applyFont="1" applyBorder="1" applyAlignment="1">
      <alignment horizontal="center" vertical="center" wrapText="1"/>
    </xf>
    <xf numFmtId="0" fontId="2" fillId="0" borderId="0" xfId="0" applyFont="1" applyAlignment="1">
      <alignment horizontal="center" vertical="center" wrapText="1"/>
    </xf>
  </cellXfs>
  <cellStyles count="2">
    <cellStyle name="ハイパーリンク" xfId="1" builtinId="8"/>
    <cellStyle name="標準" xfId="0" builtinId="0"/>
  </cellStyles>
  <dxfs count="3">
    <dxf>
      <font>
        <color auto="1"/>
      </font>
      <fill>
        <patternFill patternType="none">
          <bgColor auto="1"/>
        </patternFill>
      </fill>
    </dxf>
    <dxf>
      <fill>
        <patternFill>
          <bgColor theme="3" tint="0.89996032593768116"/>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hak-chiikicenter@j.hokkyodai.ac.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F223-1D00-464E-8DCE-521F4653D0A6}">
  <sheetPr>
    <pageSetUpPr fitToPage="1"/>
  </sheetPr>
  <dimension ref="A1:M43"/>
  <sheetViews>
    <sheetView tabSelected="1" view="pageBreakPreview" topLeftCell="A14" zoomScale="85" zoomScaleNormal="100" zoomScaleSheetLayoutView="85" workbookViewId="0">
      <selection activeCell="L34" sqref="L34"/>
    </sheetView>
  </sheetViews>
  <sheetFormatPr defaultRowHeight="13.5" x14ac:dyDescent="0.4"/>
  <cols>
    <col min="1" max="1" width="16.375" style="6" customWidth="1"/>
    <col min="2" max="9" width="13.5" style="6" customWidth="1"/>
    <col min="10" max="10" width="11.625" style="6" bestFit="1" customWidth="1"/>
    <col min="11" max="16384" width="9" style="6"/>
  </cols>
  <sheetData>
    <row r="1" spans="1:11" x14ac:dyDescent="0.4">
      <c r="A1" s="3" t="s">
        <v>7</v>
      </c>
      <c r="C1" s="7"/>
      <c r="D1" s="7"/>
      <c r="E1" s="7"/>
      <c r="F1" s="7"/>
      <c r="G1" s="7"/>
      <c r="H1" s="7"/>
    </row>
    <row r="2" spans="1:11" ht="24.75" customHeight="1" x14ac:dyDescent="0.4">
      <c r="C2" s="1"/>
      <c r="D2" s="1"/>
      <c r="E2" s="1"/>
      <c r="F2" s="1" t="s">
        <v>8</v>
      </c>
      <c r="G2" s="57"/>
      <c r="H2" s="57"/>
      <c r="I2" s="57"/>
    </row>
    <row r="3" spans="1:11" ht="24.75" customHeight="1" x14ac:dyDescent="0.4">
      <c r="C3" s="1"/>
      <c r="D3" s="1"/>
      <c r="E3" s="1"/>
      <c r="F3" s="1" t="s">
        <v>9</v>
      </c>
      <c r="G3" s="57"/>
      <c r="H3" s="57"/>
      <c r="I3" s="57"/>
    </row>
    <row r="5" spans="1:11" ht="32.25" x14ac:dyDescent="0.4">
      <c r="A5" s="103" t="s">
        <v>37</v>
      </c>
      <c r="B5" s="103"/>
      <c r="C5" s="103"/>
      <c r="D5" s="103"/>
      <c r="E5" s="103"/>
      <c r="F5" s="103"/>
      <c r="G5" s="103"/>
      <c r="H5" s="103"/>
      <c r="I5" s="103"/>
    </row>
    <row r="6" spans="1:11" ht="14.25" thickBot="1" x14ac:dyDescent="0.45"/>
    <row r="7" spans="1:11" ht="35.25" customHeight="1" thickBot="1" x14ac:dyDescent="0.45">
      <c r="A7" s="104" t="s">
        <v>34</v>
      </c>
      <c r="B7" s="105"/>
      <c r="C7" s="105"/>
      <c r="D7" s="105"/>
      <c r="E7" s="105"/>
      <c r="F7" s="105"/>
      <c r="G7" s="105"/>
      <c r="H7" s="105"/>
      <c r="I7" s="106"/>
    </row>
    <row r="8" spans="1:11" ht="45" customHeight="1" thickBot="1" x14ac:dyDescent="0.45">
      <c r="A8" s="34" t="s">
        <v>48</v>
      </c>
      <c r="B8" s="72"/>
      <c r="C8" s="73"/>
      <c r="D8" s="74"/>
      <c r="E8" s="34" t="s">
        <v>63</v>
      </c>
      <c r="F8" s="72"/>
      <c r="G8" s="73"/>
      <c r="H8" s="73"/>
      <c r="I8" s="74"/>
    </row>
    <row r="9" spans="1:11" ht="45" customHeight="1" x14ac:dyDescent="0.4">
      <c r="A9" s="35" t="s">
        <v>49</v>
      </c>
      <c r="B9" s="75"/>
      <c r="C9" s="76"/>
      <c r="D9" s="77"/>
      <c r="E9" s="35" t="s">
        <v>50</v>
      </c>
      <c r="F9" s="108"/>
      <c r="G9" s="82"/>
      <c r="H9" s="82"/>
      <c r="I9" s="83"/>
    </row>
    <row r="10" spans="1:11" ht="45" customHeight="1" thickBot="1" x14ac:dyDescent="0.45">
      <c r="A10" s="36" t="s">
        <v>10</v>
      </c>
      <c r="B10" s="78"/>
      <c r="C10" s="79"/>
      <c r="D10" s="80"/>
      <c r="E10" s="37" t="s">
        <v>64</v>
      </c>
      <c r="F10" s="78"/>
      <c r="G10" s="79"/>
      <c r="H10" s="79"/>
      <c r="I10" s="80"/>
    </row>
    <row r="11" spans="1:11" ht="27" customHeight="1" x14ac:dyDescent="0.4">
      <c r="A11" s="107" t="s">
        <v>33</v>
      </c>
      <c r="B11" s="50" t="s">
        <v>43</v>
      </c>
      <c r="C11" s="81"/>
      <c r="D11" s="82"/>
      <c r="E11" s="82"/>
      <c r="F11" s="82"/>
      <c r="G11" s="82"/>
      <c r="H11" s="82"/>
      <c r="I11" s="83"/>
    </row>
    <row r="12" spans="1:11" ht="45" customHeight="1" x14ac:dyDescent="0.4">
      <c r="A12" s="66"/>
      <c r="B12" s="52" t="s">
        <v>65</v>
      </c>
      <c r="C12" s="17"/>
      <c r="D12" s="26"/>
      <c r="E12" s="26"/>
      <c r="F12" s="26"/>
      <c r="G12" s="26"/>
      <c r="H12" s="26"/>
      <c r="I12" s="18"/>
    </row>
    <row r="13" spans="1:11" ht="45" customHeight="1" x14ac:dyDescent="0.4">
      <c r="A13" s="66"/>
      <c r="B13" s="39" t="s">
        <v>79</v>
      </c>
      <c r="C13" s="114"/>
      <c r="D13" s="115"/>
      <c r="E13" s="115"/>
      <c r="F13" s="53" t="s">
        <v>66</v>
      </c>
      <c r="G13" s="27"/>
      <c r="H13" s="27"/>
      <c r="I13" s="15"/>
    </row>
    <row r="14" spans="1:11" ht="45" customHeight="1" thickBot="1" x14ac:dyDescent="0.45">
      <c r="A14" s="67"/>
      <c r="B14" s="51" t="s">
        <v>44</v>
      </c>
      <c r="C14" s="98"/>
      <c r="D14" s="98"/>
      <c r="E14" s="98"/>
      <c r="F14" s="98"/>
      <c r="G14" s="98"/>
      <c r="H14" s="98"/>
      <c r="I14" s="99"/>
    </row>
    <row r="15" spans="1:11" ht="165" customHeight="1" thickBot="1" x14ac:dyDescent="0.45">
      <c r="A15" s="34" t="s">
        <v>67</v>
      </c>
      <c r="B15" s="100"/>
      <c r="C15" s="101"/>
      <c r="D15" s="101"/>
      <c r="E15" s="101"/>
      <c r="F15" s="101"/>
      <c r="G15" s="101"/>
      <c r="H15" s="101"/>
      <c r="I15" s="102"/>
    </row>
    <row r="16" spans="1:11" ht="35.25" customHeight="1" thickBot="1" x14ac:dyDescent="0.45">
      <c r="A16" s="125" t="s">
        <v>35</v>
      </c>
      <c r="B16" s="126"/>
      <c r="C16" s="126"/>
      <c r="D16" s="126"/>
      <c r="E16" s="126"/>
      <c r="F16" s="126"/>
      <c r="G16" s="126"/>
      <c r="H16" s="126"/>
      <c r="I16" s="127"/>
      <c r="K16" s="60"/>
    </row>
    <row r="17" spans="1:13" ht="35.25" customHeight="1" x14ac:dyDescent="0.4">
      <c r="A17" s="107" t="s">
        <v>51</v>
      </c>
      <c r="B17" s="40"/>
      <c r="C17" s="42" t="s">
        <v>52</v>
      </c>
      <c r="D17" s="29"/>
      <c r="E17" s="42" t="s">
        <v>39</v>
      </c>
      <c r="F17" s="29"/>
      <c r="G17" s="42" t="s">
        <v>40</v>
      </c>
      <c r="H17" s="29"/>
      <c r="I17" s="22" t="s">
        <v>41</v>
      </c>
      <c r="J17" s="6" t="str">
        <f>IF(B17=TRUE,"["&amp;C17&amp;"]","")</f>
        <v/>
      </c>
      <c r="K17" s="61" t="s">
        <v>83</v>
      </c>
      <c r="L17" s="6" t="str">
        <f>IF(F17=TRUE,"["&amp;G17&amp;"]","")</f>
        <v/>
      </c>
      <c r="M17" s="6" t="str">
        <f>IF(H17=TRUE,"["&amp;I17&amp;"]","")</f>
        <v/>
      </c>
    </row>
    <row r="18" spans="1:13" ht="35.25" customHeight="1" thickBot="1" x14ac:dyDescent="0.45">
      <c r="A18" s="67"/>
      <c r="B18" s="30"/>
      <c r="C18" s="56" t="s">
        <v>80</v>
      </c>
      <c r="D18" s="84"/>
      <c r="E18" s="84"/>
      <c r="F18" s="84"/>
      <c r="G18" s="84"/>
      <c r="H18" s="84"/>
      <c r="I18" s="84"/>
      <c r="J18" s="6" t="str">
        <f>IF(B18=TRUE,"["&amp;C18,"")</f>
        <v/>
      </c>
      <c r="K18" s="60" t="s">
        <v>82</v>
      </c>
    </row>
    <row r="19" spans="1:13" ht="24.75" customHeight="1" x14ac:dyDescent="0.4">
      <c r="A19" s="112" t="s">
        <v>78</v>
      </c>
      <c r="B19" s="85" t="s">
        <v>36</v>
      </c>
      <c r="C19" s="86"/>
      <c r="D19" s="86"/>
      <c r="E19" s="86"/>
      <c r="F19" s="86"/>
      <c r="G19" s="86"/>
      <c r="H19" s="86"/>
      <c r="I19" s="87"/>
    </row>
    <row r="20" spans="1:13" ht="40.5" customHeight="1" thickBot="1" x14ac:dyDescent="0.45">
      <c r="A20" s="113"/>
      <c r="B20" s="32" t="s">
        <v>45</v>
      </c>
      <c r="C20" s="93"/>
      <c r="D20" s="70"/>
      <c r="E20" s="94"/>
      <c r="F20" s="33" t="s">
        <v>46</v>
      </c>
      <c r="G20" s="95"/>
      <c r="H20" s="96"/>
      <c r="I20" s="97"/>
    </row>
    <row r="21" spans="1:13" ht="36.75" customHeight="1" thickBot="1" x14ac:dyDescent="0.45">
      <c r="A21" s="31" t="s">
        <v>68</v>
      </c>
      <c r="B21" s="91"/>
      <c r="C21" s="92"/>
      <c r="D21" s="92"/>
      <c r="E21" s="38" t="s">
        <v>73</v>
      </c>
      <c r="F21" s="88"/>
      <c r="G21" s="89"/>
      <c r="H21" s="90"/>
      <c r="I21" s="41">
        <f>IF((F21-B21)/12&lt;13,DATEDIF(B21,F21,"M"),DATEDIF(B21,F21,"Y"))</f>
        <v>0</v>
      </c>
      <c r="J21" s="6" t="str">
        <f>TEXT(C21,"yyyy/mm/dd")</f>
        <v>1900/01/00</v>
      </c>
      <c r="K21" s="6" t="str">
        <f>TEXT(F21,"yyyy/mm/dd")</f>
        <v>1900/01/00</v>
      </c>
    </row>
    <row r="22" spans="1:13" ht="307.5" customHeight="1" thickBot="1" x14ac:dyDescent="0.45">
      <c r="A22" s="34" t="s">
        <v>69</v>
      </c>
      <c r="B22" s="72"/>
      <c r="C22" s="73"/>
      <c r="D22" s="73"/>
      <c r="E22" s="73"/>
      <c r="F22" s="73"/>
      <c r="G22" s="73"/>
      <c r="H22" s="73"/>
      <c r="I22" s="74"/>
    </row>
    <row r="23" spans="1:13" ht="271.5" customHeight="1" thickBot="1" x14ac:dyDescent="0.45">
      <c r="A23" s="34" t="s">
        <v>70</v>
      </c>
      <c r="B23" s="72"/>
      <c r="C23" s="73"/>
      <c r="D23" s="73"/>
      <c r="E23" s="73"/>
      <c r="F23" s="73"/>
      <c r="G23" s="73"/>
      <c r="H23" s="73"/>
      <c r="I23" s="74"/>
    </row>
    <row r="24" spans="1:13" ht="328.5" customHeight="1" thickBot="1" x14ac:dyDescent="0.45">
      <c r="A24" s="34" t="s">
        <v>71</v>
      </c>
      <c r="B24" s="72"/>
      <c r="C24" s="73"/>
      <c r="D24" s="73"/>
      <c r="E24" s="73"/>
      <c r="F24" s="73"/>
      <c r="G24" s="73"/>
      <c r="H24" s="73"/>
      <c r="I24" s="74"/>
    </row>
    <row r="25" spans="1:13" ht="35.25" customHeight="1" x14ac:dyDescent="0.4">
      <c r="A25" s="65" t="s">
        <v>74</v>
      </c>
      <c r="B25" s="128" t="s">
        <v>53</v>
      </c>
      <c r="C25" s="129"/>
      <c r="D25" s="54"/>
      <c r="E25" s="55"/>
      <c r="F25" s="48"/>
      <c r="G25" s="43" t="s">
        <v>56</v>
      </c>
      <c r="H25" s="25"/>
      <c r="I25" s="10"/>
      <c r="J25" s="6" t="s">
        <v>57</v>
      </c>
      <c r="K25" s="6" t="s">
        <v>58</v>
      </c>
    </row>
    <row r="26" spans="1:13" ht="35.25" customHeight="1" x14ac:dyDescent="0.4">
      <c r="A26" s="66"/>
      <c r="B26" s="63" t="s">
        <v>54</v>
      </c>
      <c r="C26" s="64"/>
      <c r="D26" s="46"/>
      <c r="E26" s="58" t="s">
        <v>76</v>
      </c>
      <c r="F26" s="47"/>
      <c r="G26" s="44" t="s">
        <v>75</v>
      </c>
      <c r="H26" s="45"/>
      <c r="I26" s="28"/>
      <c r="J26" s="6" t="s">
        <v>59</v>
      </c>
      <c r="K26" s="6" t="s">
        <v>60</v>
      </c>
    </row>
    <row r="27" spans="1:13" ht="35.25" customHeight="1" thickBot="1" x14ac:dyDescent="0.45">
      <c r="A27" s="67"/>
      <c r="B27" s="68" t="s">
        <v>55</v>
      </c>
      <c r="C27" s="69"/>
      <c r="D27" s="49"/>
      <c r="E27" s="59" t="s">
        <v>77</v>
      </c>
      <c r="F27" s="70"/>
      <c r="G27" s="70"/>
      <c r="H27" s="70"/>
      <c r="I27" s="71"/>
      <c r="J27" s="6" t="s">
        <v>61</v>
      </c>
      <c r="K27" s="6" t="s">
        <v>62</v>
      </c>
    </row>
    <row r="28" spans="1:13" ht="145.5" customHeight="1" thickBot="1" x14ac:dyDescent="0.45">
      <c r="A28" s="34" t="s">
        <v>72</v>
      </c>
      <c r="B28" s="109"/>
      <c r="C28" s="110"/>
      <c r="D28" s="110"/>
      <c r="E28" s="110"/>
      <c r="F28" s="110"/>
      <c r="G28" s="110"/>
      <c r="H28" s="110"/>
      <c r="I28" s="111"/>
    </row>
    <row r="29" spans="1:13" ht="35.25" customHeight="1" x14ac:dyDescent="0.4">
      <c r="A29" s="122" t="s">
        <v>38</v>
      </c>
      <c r="B29" s="123"/>
      <c r="C29" s="123"/>
      <c r="D29" s="123"/>
      <c r="E29" s="123"/>
      <c r="F29" s="123"/>
      <c r="G29" s="123"/>
      <c r="H29" s="123"/>
      <c r="I29" s="124"/>
    </row>
    <row r="30" spans="1:13" ht="18.75" customHeight="1" x14ac:dyDescent="0.4">
      <c r="A30" s="40"/>
      <c r="B30" s="119" t="s">
        <v>32</v>
      </c>
      <c r="C30" s="120"/>
      <c r="D30" s="120"/>
      <c r="E30" s="120"/>
      <c r="F30" s="120"/>
      <c r="G30" s="120"/>
      <c r="H30" s="120"/>
      <c r="I30" s="121"/>
    </row>
    <row r="31" spans="1:13" x14ac:dyDescent="0.4">
      <c r="A31" s="40"/>
      <c r="B31" s="119" t="s">
        <v>15</v>
      </c>
      <c r="C31" s="120"/>
      <c r="D31" s="120"/>
      <c r="E31" s="120"/>
      <c r="F31" s="120"/>
      <c r="G31" s="120"/>
      <c r="H31" s="120"/>
      <c r="I31" s="121"/>
    </row>
    <row r="32" spans="1:13" ht="18.75" customHeight="1" x14ac:dyDescent="0.4">
      <c r="A32" s="40"/>
      <c r="B32" s="119" t="s">
        <v>16</v>
      </c>
      <c r="C32" s="120"/>
      <c r="D32" s="120"/>
      <c r="E32" s="120"/>
      <c r="F32" s="120"/>
      <c r="G32" s="120"/>
      <c r="H32" s="120"/>
      <c r="I32" s="121"/>
    </row>
    <row r="33" spans="1:9" ht="31.5" customHeight="1" x14ac:dyDescent="0.4">
      <c r="A33" s="40"/>
      <c r="B33" s="119" t="s">
        <v>17</v>
      </c>
      <c r="C33" s="120"/>
      <c r="D33" s="120"/>
      <c r="E33" s="120"/>
      <c r="F33" s="120"/>
      <c r="G33" s="120"/>
      <c r="H33" s="120"/>
      <c r="I33" s="121"/>
    </row>
    <row r="34" spans="1:9" ht="36" customHeight="1" x14ac:dyDescent="0.4">
      <c r="A34" s="40"/>
      <c r="B34" s="119" t="s">
        <v>18</v>
      </c>
      <c r="C34" s="120"/>
      <c r="D34" s="120"/>
      <c r="E34" s="120"/>
      <c r="F34" s="120"/>
      <c r="G34" s="120"/>
      <c r="H34" s="120"/>
      <c r="I34" s="121"/>
    </row>
    <row r="35" spans="1:9" ht="18.75" customHeight="1" x14ac:dyDescent="0.4">
      <c r="A35" s="40"/>
      <c r="B35" s="119" t="s">
        <v>19</v>
      </c>
      <c r="C35" s="120"/>
      <c r="D35" s="120"/>
      <c r="E35" s="120"/>
      <c r="F35" s="120"/>
      <c r="G35" s="120"/>
      <c r="H35" s="120"/>
      <c r="I35" s="121"/>
    </row>
    <row r="36" spans="1:9" ht="18.75" customHeight="1" x14ac:dyDescent="0.4">
      <c r="A36" s="40"/>
      <c r="B36" s="119" t="s">
        <v>20</v>
      </c>
      <c r="C36" s="120"/>
      <c r="D36" s="120"/>
      <c r="E36" s="120"/>
      <c r="F36" s="120"/>
      <c r="G36" s="120"/>
      <c r="H36" s="120"/>
      <c r="I36" s="121"/>
    </row>
    <row r="37" spans="1:9" ht="18.75" customHeight="1" thickBot="1" x14ac:dyDescent="0.45">
      <c r="A37" s="62"/>
      <c r="B37" s="116" t="s">
        <v>21</v>
      </c>
      <c r="C37" s="117"/>
      <c r="D37" s="117"/>
      <c r="E37" s="117"/>
      <c r="F37" s="117"/>
      <c r="G37" s="117"/>
      <c r="H37" s="117"/>
      <c r="I37" s="118"/>
    </row>
    <row r="38" spans="1:9" ht="12.75" customHeight="1" x14ac:dyDescent="0.4"/>
    <row r="39" spans="1:9" ht="14.25" x14ac:dyDescent="0.4">
      <c r="A39" s="4" t="s">
        <v>25</v>
      </c>
    </row>
    <row r="40" spans="1:9" x14ac:dyDescent="0.4">
      <c r="A40" s="2" t="s">
        <v>26</v>
      </c>
      <c r="C40" s="7"/>
      <c r="D40" s="7"/>
      <c r="E40" s="7"/>
      <c r="F40" s="7" t="s">
        <v>0</v>
      </c>
      <c r="G40" s="2" t="s">
        <v>1</v>
      </c>
      <c r="H40" s="7"/>
      <c r="I40" s="2"/>
    </row>
    <row r="41" spans="1:9" x14ac:dyDescent="0.4">
      <c r="A41" s="5" t="s">
        <v>28</v>
      </c>
      <c r="B41" s="8"/>
      <c r="C41" s="7"/>
      <c r="D41" s="7"/>
      <c r="E41" s="7"/>
      <c r="F41" s="7" t="s">
        <v>2</v>
      </c>
      <c r="G41" s="2" t="s">
        <v>81</v>
      </c>
      <c r="H41" s="7"/>
      <c r="I41" s="2"/>
    </row>
    <row r="42" spans="1:9" x14ac:dyDescent="0.4">
      <c r="A42" s="5" t="s">
        <v>29</v>
      </c>
      <c r="B42" s="8"/>
      <c r="C42" s="7"/>
      <c r="D42" s="7"/>
      <c r="E42" s="7"/>
      <c r="F42" s="7" t="s">
        <v>4</v>
      </c>
      <c r="G42" s="2" t="s">
        <v>3</v>
      </c>
      <c r="H42" s="7"/>
      <c r="I42" s="2"/>
    </row>
    <row r="43" spans="1:9" x14ac:dyDescent="0.4">
      <c r="A43" s="5" t="s">
        <v>27</v>
      </c>
      <c r="B43" s="8"/>
      <c r="C43" s="7"/>
      <c r="D43" s="7"/>
      <c r="E43" s="7"/>
      <c r="F43" s="7" t="s">
        <v>6</v>
      </c>
      <c r="G43" s="9" t="s">
        <v>5</v>
      </c>
      <c r="H43" s="7"/>
      <c r="I43" s="9"/>
    </row>
  </sheetData>
  <mergeCells count="40">
    <mergeCell ref="B28:I28"/>
    <mergeCell ref="A17:A18"/>
    <mergeCell ref="A19:A20"/>
    <mergeCell ref="C13:E13"/>
    <mergeCell ref="B37:I37"/>
    <mergeCell ref="B32:I32"/>
    <mergeCell ref="A29:I29"/>
    <mergeCell ref="B30:I30"/>
    <mergeCell ref="B31:I31"/>
    <mergeCell ref="B33:I33"/>
    <mergeCell ref="B34:I34"/>
    <mergeCell ref="B35:I35"/>
    <mergeCell ref="B36:I36"/>
    <mergeCell ref="A16:I16"/>
    <mergeCell ref="B24:I24"/>
    <mergeCell ref="B25:C25"/>
    <mergeCell ref="F10:I10"/>
    <mergeCell ref="C14:I14"/>
    <mergeCell ref="B15:I15"/>
    <mergeCell ref="A5:I5"/>
    <mergeCell ref="A7:I7"/>
    <mergeCell ref="A11:A14"/>
    <mergeCell ref="F8:I8"/>
    <mergeCell ref="F9:I9"/>
    <mergeCell ref="B26:C26"/>
    <mergeCell ref="A25:A27"/>
    <mergeCell ref="B27:C27"/>
    <mergeCell ref="F27:I27"/>
    <mergeCell ref="B8:D8"/>
    <mergeCell ref="B9:D9"/>
    <mergeCell ref="B10:D10"/>
    <mergeCell ref="C11:I11"/>
    <mergeCell ref="B23:I23"/>
    <mergeCell ref="B22:I22"/>
    <mergeCell ref="D18:I18"/>
    <mergeCell ref="B19:I19"/>
    <mergeCell ref="F21:H21"/>
    <mergeCell ref="B21:D21"/>
    <mergeCell ref="C20:E20"/>
    <mergeCell ref="G20:I20"/>
  </mergeCells>
  <phoneticPr fontId="1"/>
  <conditionalFormatting sqref="D17 F17 H17 B17:B18 A30:A37">
    <cfRule type="expression" dxfId="2" priority="3">
      <formula>A17="TRUE"</formula>
    </cfRule>
  </conditionalFormatting>
  <conditionalFormatting sqref="D18:I18">
    <cfRule type="expression" dxfId="1" priority="2">
      <formula>$B$18=TRUE</formula>
    </cfRule>
  </conditionalFormatting>
  <conditionalFormatting sqref="G2:G3 B8:D10 F8:I10 C11:I12 C13:E13 G13:H13 C14:I14 B15:I15 D18 C20:E20 G20:I20 B21:D21 F21:H21 B22:I24 D25:D27 F25:I27 B28:I28">
    <cfRule type="cellIs" dxfId="0" priority="1" operator="greaterThan">
      <formula>0</formula>
    </cfRule>
  </conditionalFormatting>
  <dataValidations count="5">
    <dataValidation operator="greaterThan" allowBlank="1" showInputMessage="1" showErrorMessage="1" sqref="B21" xr:uid="{17B3EF2F-17C8-4AE1-9885-A30EE942741D}"/>
    <dataValidation type="list" allowBlank="1" showInputMessage="1" showErrorMessage="1" sqref="D25" xr:uid="{A27AD954-E76D-4600-BE9F-4D9A98D070AB}">
      <formula1>$J$25:$K$25</formula1>
    </dataValidation>
    <dataValidation type="list" allowBlank="1" showInputMessage="1" showErrorMessage="1" sqref="D26" xr:uid="{654BF369-2D0F-4E95-A002-B79994CB1230}">
      <formula1>$J$26:$K$26</formula1>
    </dataValidation>
    <dataValidation type="list" allowBlank="1" showInputMessage="1" showErrorMessage="1" sqref="D27" xr:uid="{CD00D17B-64AC-45E4-81F7-9124AB2646D9}">
      <formula1>$J$27:$K$27</formula1>
    </dataValidation>
    <dataValidation type="list" allowBlank="1" showInputMessage="1" showErrorMessage="1" sqref="D17 F17 H17 B17:B18 A30:A37" xr:uid="{9718E7EB-FC0F-4DB8-AF1C-E1701049CBCD}">
      <formula1>$K$16:$K$19</formula1>
    </dataValidation>
  </dataValidations>
  <hyperlinks>
    <hyperlink ref="G43" r:id="rId1" xr:uid="{C5BAE631-E8D2-48B2-9B37-57727BED82C4}"/>
  </hyperlinks>
  <pageMargins left="0.7" right="0.7" top="0.75" bottom="0.75" header="0.3" footer="0.3"/>
  <pageSetup paperSize="9" scale="64" fitToHeight="0"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907DA-48CF-4138-9998-C75079B87AAA}">
  <dimension ref="A1:M17"/>
  <sheetViews>
    <sheetView workbookViewId="0">
      <selection activeCell="K2" sqref="K2"/>
    </sheetView>
  </sheetViews>
  <sheetFormatPr defaultRowHeight="18.75" x14ac:dyDescent="0.4"/>
  <cols>
    <col min="2" max="2" width="18.75" customWidth="1"/>
    <col min="3" max="4" width="16.75" customWidth="1"/>
    <col min="5" max="5" width="22.75" customWidth="1"/>
    <col min="6" max="6" width="6.375" customWidth="1"/>
    <col min="7" max="7" width="9.125" customWidth="1"/>
    <col min="8" max="8" width="5" bestFit="1" customWidth="1"/>
    <col min="9" max="11" width="41.375" customWidth="1"/>
    <col min="12" max="12" width="32.125" customWidth="1"/>
    <col min="13" max="13" width="28.875" customWidth="1"/>
  </cols>
  <sheetData>
    <row r="1" spans="1:13" ht="26.25" thickBot="1" x14ac:dyDescent="0.45">
      <c r="A1" s="14" t="s">
        <v>47</v>
      </c>
      <c r="B1" s="14" t="s">
        <v>22</v>
      </c>
      <c r="C1" s="130" t="s">
        <v>33</v>
      </c>
      <c r="D1" s="131"/>
      <c r="E1" s="16" t="s">
        <v>11</v>
      </c>
      <c r="F1" s="19" t="s">
        <v>12</v>
      </c>
      <c r="G1" s="20" t="s">
        <v>30</v>
      </c>
      <c r="H1" s="13" t="s">
        <v>13</v>
      </c>
      <c r="I1" s="12" t="s">
        <v>23</v>
      </c>
      <c r="J1" s="12" t="s">
        <v>14</v>
      </c>
      <c r="K1" s="12" t="s">
        <v>31</v>
      </c>
      <c r="L1" s="24" t="s">
        <v>42</v>
      </c>
      <c r="M1" s="11" t="s">
        <v>24</v>
      </c>
    </row>
    <row r="2" spans="1:13" s="23" customFormat="1" ht="112.5" x14ac:dyDescent="0.4">
      <c r="A2" s="23" t="str">
        <f>_xlfn.CONCAT(相談シート!G2:I2)</f>
        <v/>
      </c>
      <c r="B2" s="23" t="str">
        <f>_xlfn.CONCAT(相談シート!A8:I8,相談シート!A9:D10,相談シート!E9:I10)</f>
        <v>[種別][申込団体名称][代表者]（職名）[担当者]（職名）</v>
      </c>
      <c r="C2" s="23" t="str">
        <f>_xlfn.CONCAT(相談シート!B11:I12)</f>
        <v>[郵便番号][住所]</v>
      </c>
      <c r="D2" s="23" t="str">
        <f>_xlfn.CONCAT(相談シート!B13:I14)</f>
        <v>[TEL][FAX][E-MAIL]</v>
      </c>
      <c r="E2" s="23">
        <f>相談シート!B15</f>
        <v>0</v>
      </c>
      <c r="F2" s="21" t="str">
        <f>_xlfn.CONCAT(相談シート!J17:M18)</f>
        <v>☑□</v>
      </c>
      <c r="G2" s="23" t="str">
        <f>_xlfn.CONCAT(相談シート!B20:I20)</f>
        <v>[第1希望][第2希望]</v>
      </c>
      <c r="H2" s="23" t="str">
        <f>_xlfn.CONCAT(相談シート!J21,"～",相談シート!K21)</f>
        <v>1900/01/00～1900/01/00</v>
      </c>
      <c r="I2" s="23">
        <f>相談シート!B22</f>
        <v>0</v>
      </c>
      <c r="J2" s="23">
        <f>相談シート!B23</f>
        <v>0</v>
      </c>
      <c r="K2" s="23">
        <f>相談シート!B24</f>
        <v>0</v>
      </c>
      <c r="L2" s="23" t="str">
        <f>_xlfn.CONCAT(相談シート!B25:I27)</f>
        <v>①学生の参加人程度　②学生への謝金の有無1人あたり円程度③現地までの交通手段</v>
      </c>
      <c r="M2" s="23">
        <f>相談シート!B28</f>
        <v>0</v>
      </c>
    </row>
    <row r="3" spans="1:13" s="23" customFormat="1" x14ac:dyDescent="0.4"/>
    <row r="4" spans="1:13" s="23" customFormat="1" x14ac:dyDescent="0.4"/>
    <row r="5" spans="1:13" s="23" customFormat="1" x14ac:dyDescent="0.4"/>
    <row r="6" spans="1:13" s="23" customFormat="1" x14ac:dyDescent="0.4"/>
    <row r="7" spans="1:13" s="23" customFormat="1" x14ac:dyDescent="0.4"/>
    <row r="8" spans="1:13" s="23" customFormat="1" x14ac:dyDescent="0.4"/>
    <row r="9" spans="1:13" s="23" customFormat="1" x14ac:dyDescent="0.4"/>
    <row r="10" spans="1:13" s="23" customFormat="1" x14ac:dyDescent="0.4"/>
    <row r="11" spans="1:13" s="23" customFormat="1" x14ac:dyDescent="0.4"/>
    <row r="12" spans="1:13" s="23" customFormat="1" x14ac:dyDescent="0.4"/>
    <row r="13" spans="1:13" s="23" customFormat="1" x14ac:dyDescent="0.4"/>
    <row r="14" spans="1:13" s="23" customFormat="1" x14ac:dyDescent="0.4"/>
    <row r="15" spans="1:13" s="23" customFormat="1" x14ac:dyDescent="0.4"/>
    <row r="16" spans="1:13" s="23" customFormat="1" x14ac:dyDescent="0.4"/>
    <row r="17" s="23" customFormat="1" x14ac:dyDescent="0.4"/>
  </sheetData>
  <mergeCells count="1">
    <mergeCell ref="C1:D1"/>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相談シート</vt:lpstr>
      <vt:lpstr>事務作業用</vt:lpstr>
      <vt:lpstr>相談シート!Print_Area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藤井 円香</dc:creator>
  <cp:lastModifiedBy>七崎 玲子</cp:lastModifiedBy>
  <cp:lastPrinted>2025-09-02T05:37:20Z</cp:lastPrinted>
  <dcterms:created xsi:type="dcterms:W3CDTF">2024-11-27T08:42:45Z</dcterms:created>
  <dcterms:modified xsi:type="dcterms:W3CDTF">2025-09-26T05:51:56Z</dcterms:modified>
</cp:coreProperties>
</file>